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cbre-my.sharepoint.com/personal/bridgette_deese_cbre_com/Documents/Desktop/EA Done/"/>
    </mc:Choice>
  </mc:AlternateContent>
  <xr:revisionPtr revIDLastSave="0" documentId="8_{4124ABAA-1502-4913-A3E4-070DC101A3A9}" xr6:coauthVersionLast="47" xr6:coauthVersionMax="47" xr10:uidLastSave="{00000000-0000-0000-0000-000000000000}"/>
  <bookViews>
    <workbookView xWindow="10056" yWindow="744" windowWidth="13248" windowHeight="9660" xr2:uid="{FFC91C1C-0BFF-4416-B536-700351207AF1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2" i="1" l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E25" i="1" l="1"/>
  <c r="E25" i="1" a="1"/>
  <c r="E3" i="1"/>
  <c r="E26" i="1"/>
  <c r="E26" i="1" a="1"/>
  <c r="E16" i="1"/>
  <c r="E16" i="1" a="1"/>
  <c r="E12" i="1"/>
  <c r="E12" i="1" a="1"/>
  <c r="E31" i="1"/>
  <c r="E31" i="1" a="1"/>
  <c r="E14" i="1"/>
  <c r="E14" i="1" a="1"/>
  <c r="E5" i="1"/>
  <c r="E5" i="1" a="1"/>
  <c r="E24" i="1"/>
  <c r="E24" i="1" a="1"/>
  <c r="E23" i="1"/>
  <c r="E23" i="1" a="1"/>
  <c r="E17" i="1"/>
  <c r="E17" i="1" a="1"/>
  <c r="E6" i="1"/>
  <c r="E6" i="1" a="1"/>
  <c r="E29" i="1"/>
  <c r="E29" i="1" a="1"/>
  <c r="E18" i="1"/>
  <c r="E18" i="1" a="1"/>
  <c r="E4" i="1"/>
  <c r="E4" i="1" a="1"/>
  <c r="E8" i="1"/>
  <c r="E8" i="1" a="1"/>
  <c r="E15" i="1"/>
  <c r="E15" i="1" a="1"/>
  <c r="E30" i="1"/>
  <c r="E30" i="1" a="1"/>
  <c r="E10" i="1"/>
  <c r="E10" i="1" a="1"/>
  <c r="E21" i="1"/>
  <c r="E21" i="1" a="1"/>
  <c r="E28" i="1"/>
  <c r="E28" i="1" a="1"/>
  <c r="E11" i="1"/>
  <c r="E11" i="1" a="1"/>
  <c r="E27" i="1"/>
  <c r="E27" i="1" a="1"/>
  <c r="E32" i="1"/>
  <c r="E32" i="1" a="1"/>
  <c r="E7" i="1"/>
  <c r="E7" i="1" a="1"/>
  <c r="E22" i="1"/>
  <c r="E22" i="1" a="1"/>
  <c r="E9" i="1"/>
  <c r="E9" i="1" a="1"/>
  <c r="E13" i="1"/>
  <c r="E13" i="1" a="1"/>
  <c r="E20" i="1"/>
  <c r="E20" i="1" a="1"/>
  <c r="E19" i="1"/>
  <c r="E3" i="1" a="1"/>
  <c r="E19" i="1" a="1"/>
  <c r="C28" i="1"/>
  <c r="C28" i="1" a="1"/>
  <c r="C3" i="1"/>
  <c r="C30" i="1"/>
  <c r="C30" i="1" a="1"/>
  <c r="C19" i="1"/>
  <c r="C19" i="1" a="1"/>
  <c r="C5" i="1"/>
  <c r="C5" i="1" a="1"/>
  <c r="C20" i="1"/>
  <c r="C20" i="1" a="1"/>
  <c r="C21" i="1"/>
  <c r="C21" i="1" a="1"/>
  <c r="C17" i="1"/>
  <c r="C17" i="1" a="1"/>
  <c r="C32" i="1"/>
  <c r="C32" i="1" a="1"/>
  <c r="C6" i="1"/>
  <c r="C6" i="1" a="1"/>
  <c r="C31" i="1"/>
  <c r="C31" i="1" a="1"/>
  <c r="C25" i="1"/>
  <c r="C25" i="1" a="1"/>
  <c r="C23" i="1"/>
  <c r="C23" i="1" a="1"/>
  <c r="C26" i="1"/>
  <c r="C26" i="1" a="1"/>
  <c r="C9" i="1"/>
  <c r="C9" i="1" a="1"/>
  <c r="C24" i="1"/>
  <c r="C24" i="1" a="1"/>
  <c r="C8" i="1"/>
  <c r="C8" i="1" a="1"/>
  <c r="C14" i="1"/>
  <c r="C14" i="1" a="1"/>
  <c r="C13" i="1"/>
  <c r="C13" i="1" a="1"/>
  <c r="C15" i="1"/>
  <c r="C15" i="1" a="1"/>
  <c r="C4" i="1"/>
  <c r="C4" i="1" a="1"/>
  <c r="C10" i="1"/>
  <c r="C10" i="1" a="1"/>
  <c r="C22" i="1"/>
  <c r="C22" i="1" a="1"/>
  <c r="C12" i="1"/>
  <c r="C12" i="1" a="1"/>
  <c r="C16" i="1"/>
  <c r="C16" i="1" a="1"/>
  <c r="C11" i="1"/>
  <c r="C11" i="1" a="1"/>
  <c r="C18" i="1"/>
  <c r="C18" i="1" a="1"/>
  <c r="C29" i="1"/>
  <c r="C29" i="1" a="1"/>
  <c r="C7" i="1"/>
  <c r="C7" i="1" a="1"/>
  <c r="C27" i="1"/>
  <c r="C3" i="1" a="1"/>
  <c r="C27" i="1" a="1"/>
  <c r="D13" i="1"/>
  <c r="D13" i="1" a="1"/>
  <c r="D17" i="1"/>
  <c r="D17" i="1" a="1"/>
  <c r="D32" i="1"/>
  <c r="D32" i="1" a="1"/>
  <c r="D28" i="1"/>
  <c r="D28" i="1" a="1"/>
  <c r="D20" i="1"/>
  <c r="D20" i="1" a="1"/>
  <c r="D15" i="1"/>
  <c r="D15" i="1" a="1"/>
  <c r="D22" i="1"/>
  <c r="D22" i="1" a="1"/>
  <c r="D12" i="1"/>
  <c r="D12" i="1" a="1"/>
  <c r="D24" i="1"/>
  <c r="D24" i="1" a="1"/>
  <c r="D26" i="1"/>
  <c r="D26" i="1" a="1"/>
  <c r="D7" i="1"/>
  <c r="D7" i="1" a="1"/>
  <c r="D14" i="1"/>
  <c r="D14" i="1" a="1"/>
  <c r="D18" i="1"/>
  <c r="D18" i="1" a="1"/>
  <c r="D30" i="1"/>
  <c r="D30" i="1" a="1"/>
  <c r="D29" i="1"/>
  <c r="D29" i="1" a="1"/>
  <c r="D3" i="1"/>
  <c r="D19" i="1"/>
  <c r="D19" i="1" a="1"/>
  <c r="D27" i="1"/>
  <c r="D27" i="1" a="1"/>
  <c r="D16" i="1"/>
  <c r="D16" i="1" a="1"/>
  <c r="D9" i="1"/>
  <c r="D9" i="1" a="1"/>
  <c r="D31" i="1"/>
  <c r="D31" i="1" a="1"/>
  <c r="D4" i="1"/>
  <c r="D4" i="1" a="1"/>
  <c r="D6" i="1"/>
  <c r="D6" i="1" a="1"/>
  <c r="D10" i="1"/>
  <c r="D10" i="1" a="1"/>
  <c r="D23" i="1"/>
  <c r="D23" i="1" a="1"/>
  <c r="D5" i="1"/>
  <c r="D5" i="1" a="1"/>
  <c r="D21" i="1"/>
  <c r="D21" i="1" a="1"/>
  <c r="D25" i="1"/>
  <c r="D25" i="1" a="1"/>
  <c r="D11" i="1"/>
  <c r="D11" i="1" a="1"/>
  <c r="D8" i="1"/>
  <c r="D3" i="1" a="1"/>
  <c r="D8" i="1" a="1"/>
  <c r="F14" i="1"/>
  <c r="F14" i="1" a="1"/>
  <c r="F9" i="1"/>
  <c r="F9" i="1" a="1"/>
  <c r="F30" i="1"/>
  <c r="F30" i="1" a="1"/>
  <c r="F5" i="1"/>
  <c r="F5" i="1" a="1"/>
  <c r="F4" i="1"/>
  <c r="F4" i="1" a="1"/>
  <c r="F11" i="1"/>
  <c r="F11" i="1" a="1"/>
  <c r="F10" i="1"/>
  <c r="F10" i="1" a="1"/>
  <c r="F6" i="1"/>
  <c r="F6" i="1" a="1"/>
  <c r="F23" i="1"/>
  <c r="F23" i="1" a="1"/>
  <c r="F29" i="1"/>
  <c r="F29" i="1" a="1"/>
  <c r="F25" i="1"/>
  <c r="F25" i="1" a="1"/>
  <c r="F24" i="1"/>
  <c r="F24" i="1" a="1"/>
  <c r="F26" i="1"/>
  <c r="F26" i="1" a="1"/>
  <c r="F7" i="1"/>
  <c r="F7" i="1" a="1"/>
  <c r="F16" i="1"/>
  <c r="F16" i="1" a="1"/>
  <c r="F3" i="1"/>
  <c r="F32" i="1"/>
  <c r="F32" i="1" a="1"/>
  <c r="F21" i="1"/>
  <c r="F21" i="1" a="1"/>
  <c r="F20" i="1"/>
  <c r="F20" i="1" a="1"/>
  <c r="F27" i="1"/>
  <c r="F27" i="1" a="1"/>
  <c r="F28" i="1"/>
  <c r="F28" i="1" a="1"/>
  <c r="F15" i="1"/>
  <c r="F15" i="1" a="1"/>
  <c r="F18" i="1"/>
  <c r="F18" i="1" a="1"/>
  <c r="F22" i="1"/>
  <c r="F22" i="1" a="1"/>
  <c r="F8" i="1"/>
  <c r="F8" i="1" a="1"/>
  <c r="F17" i="1"/>
  <c r="F17" i="1" a="1"/>
  <c r="F31" i="1"/>
  <c r="F31" i="1" a="1"/>
  <c r="F13" i="1"/>
  <c r="F13" i="1" a="1"/>
  <c r="F12" i="1"/>
  <c r="F12" i="1" a="1"/>
  <c r="F19" i="1"/>
  <c r="F3" i="1" a="1"/>
  <c r="F19" i="1" a="1"/>
</calcChain>
</file>

<file path=xl/sharedStrings.xml><?xml version="1.0" encoding="utf-8"?>
<sst xmlns="http://schemas.openxmlformats.org/spreadsheetml/2006/main" count="4" uniqueCount="4">
  <si>
    <t>Industrial</t>
  </si>
  <si>
    <t>Multifamily</t>
  </si>
  <si>
    <t>Office</t>
  </si>
  <si>
    <t>Retail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</si>
</sst>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e"/>
      <family val="2"/>
      <scheme val="minor"/>
    </font>
    <font>
      <b/>
      <sz val="11"/>
      <color theme="1"/>
      <name val="Calibre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2" fillId="0" borderId="0" xfId="1" applyNumberFormat="1" applyAlignment="1">
      <alignment horizontal="left"/>
    </xf>
    <xf numFmtId="164" fontId="0" fillId="0" borderId="0" xfId="0" applyNumberFormat="1"/>
  </cellXfs>
  <cellStyles count="2">
    <cellStyle name="Normal" xfId="0" builtinId="0"/>
    <cellStyle name="Normal 2" xfId="1" xr:uid="{C9389AB8-440B-4720-A944-8200595F75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BRE">
      <a:dk1>
        <a:srgbClr val="435254"/>
      </a:dk1>
      <a:lt1>
        <a:sysClr val="window" lastClr="FFFFFF"/>
      </a:lt1>
      <a:dk2>
        <a:srgbClr val="DBD99A"/>
      </a:dk2>
      <a:lt2>
        <a:srgbClr val="80BBAD"/>
      </a:lt2>
      <a:accent1>
        <a:srgbClr val="1F3765"/>
      </a:accent1>
      <a:accent2>
        <a:srgbClr val="3E7CA6"/>
      </a:accent2>
      <a:accent3>
        <a:srgbClr val="CAD1D3"/>
      </a:accent3>
      <a:accent4>
        <a:srgbClr val="96B3B6"/>
      </a:accent4>
      <a:accent5>
        <a:srgbClr val="7F8481"/>
      </a:accent5>
      <a:accent6>
        <a:srgbClr val="003F2D"/>
      </a:accent6>
      <a:hlink>
        <a:srgbClr val="538184"/>
      </a:hlink>
      <a:folHlink>
        <a:srgbClr val="538184"/>
      </a:folHlink>
    </a:clrScheme>
    <a:fontScheme name="CBRE">
      <a:majorFont>
        <a:latin typeface="Calibre"/>
        <a:ea typeface=""/>
        <a:cs typeface=""/>
      </a:majorFont>
      <a:minorFont>
        <a:latin typeface="Calibr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120D8-A99B-4A7E-BB51-90D5D185F97E}">
  <dimension ref="A2:F32"/>
  <sheetViews>
    <sheetView tabSelected="1" workbookViewId="0">
      <selection activeCell="M27" sqref="M27"/>
    </sheetView>
  </sheetViews>
  <sheetFormatPr defaultRowHeight="13.8" x14ac:dyDescent="0.25"/>
  <sheetData>
    <row r="2" spans="1:6" ht="14.4" thickBot="1" x14ac:dyDescent="0.3">
      <c r="B2" s="1"/>
      <c r="C2" s="2" t="s">
        <v>0</v>
      </c>
      <c r="D2" s="2" t="s">
        <v>1</v>
      </c>
      <c r="E2" s="2" t="s">
        <v>2</v>
      </c>
      <c r="F2" s="2" t="s">
        <v>3</v>
      </c>
    </row>
    <row r="3" spans="1:6" ht="15" thickTop="1" x14ac:dyDescent="0.3">
      <c r="A3">
        <f>YEAR(B3)</f>
        <v>2017</v>
      </c>
      <c r="B3" s="3">
        <v>42736</v>
      </c>
      <c r="C3" s="4">
        <f t="array" aca="1" ref="C3" ca="1">INDEX($D$4:$D$335,MATCH($G3&amp;C$3,$A$4:$A$335,0))</f>
        <v>1.0878901481628418</v>
      </c>
      <c r="D3" s="4">
        <f t="array" aca="1" ref="D3" ca="1">INDEX($D$4:$D$335,MATCH($G3&amp;D$3,$A$4:$A$335,0))</f>
        <v>0.80956655740737915</v>
      </c>
      <c r="E3" s="4">
        <f t="array" aca="1" ref="E3" ca="1">INDEX($D$4:$D$335,MATCH($G3&amp;E$3,$A$4:$A$335,0))</f>
        <v>-9.9947534501552582E-2</v>
      </c>
      <c r="F3" s="4">
        <f t="array" aca="1" ref="F3" ca="1">INDEX($D$4:$D$335,MATCH($G3&amp;F$3,$A$4:$A$335,0))</f>
        <v>0.36039623618125916</v>
      </c>
    </row>
    <row r="4" spans="1:6" ht="14.4" x14ac:dyDescent="0.3">
      <c r="A4">
        <f t="shared" ref="A4:A32" si="0">YEAR(B4)</f>
        <v>2017</v>
      </c>
      <c r="B4" s="3">
        <v>42826</v>
      </c>
      <c r="C4" s="4">
        <f t="array" aca="1" ref="C4" ca="1">INDEX($D$4:$D$335,MATCH($G4&amp;C$3,$A$4:$A$335,0))</f>
        <v>1.1844460964202881</v>
      </c>
      <c r="D4" s="4">
        <f t="array" aca="1" ref="D4" ca="1">INDEX($D$4:$D$335,MATCH($G4&amp;D$3,$A$4:$A$335,0))</f>
        <v>0.82262706756591797</v>
      </c>
      <c r="E4" s="4">
        <f t="array" aca="1" ref="E4" ca="1">INDEX($D$4:$D$335,MATCH($G4&amp;E$3,$A$4:$A$335,0))</f>
        <v>-0.10023297369480133</v>
      </c>
      <c r="F4" s="4">
        <f t="array" aca="1" ref="F4" ca="1">INDEX($D$4:$D$335,MATCH($G4&amp;F$3,$A$4:$A$335,0))</f>
        <v>0.3909282386302948</v>
      </c>
    </row>
    <row r="5" spans="1:6" ht="14.4" x14ac:dyDescent="0.3">
      <c r="A5">
        <f t="shared" si="0"/>
        <v>2017</v>
      </c>
      <c r="B5" s="3">
        <v>42917</v>
      </c>
      <c r="C5" s="4">
        <f t="array" aca="1" ref="C5" ca="1">INDEX($D$4:$D$335,MATCH($G5&amp;C$3,$A$4:$A$335,0))</f>
        <v>1.2346745729446411</v>
      </c>
      <c r="D5" s="4">
        <f t="array" aca="1" ref="D5" ca="1">INDEX($D$4:$D$335,MATCH($G5&amp;D$3,$A$4:$A$335,0))</f>
        <v>0.88075381517410278</v>
      </c>
      <c r="E5" s="4">
        <f t="array" aca="1" ref="E5" ca="1">INDEX($D$4:$D$335,MATCH($G5&amp;E$3,$A$4:$A$335,0))</f>
        <v>-7.2887212038040161E-2</v>
      </c>
      <c r="F5" s="4">
        <f t="array" aca="1" ref="F5" ca="1">INDEX($D$4:$D$335,MATCH($G5&amp;F$3,$A$4:$A$335,0))</f>
        <v>0.41871029138565063</v>
      </c>
    </row>
    <row r="6" spans="1:6" ht="14.4" x14ac:dyDescent="0.3">
      <c r="A6">
        <f t="shared" si="0"/>
        <v>2017</v>
      </c>
      <c r="B6" s="3">
        <v>43009</v>
      </c>
      <c r="C6" s="4">
        <f t="array" aca="1" ref="C6" ca="1">INDEX($D$4:$D$335,MATCH($G6&amp;C$3,$A$4:$A$335,0))</f>
        <v>1.2568506002426147</v>
      </c>
      <c r="D6" s="4">
        <f t="array" aca="1" ref="D6" ca="1">INDEX($D$4:$D$335,MATCH($G6&amp;D$3,$A$4:$A$335,0))</f>
        <v>0.95907294750213623</v>
      </c>
      <c r="E6" s="4">
        <f t="array" aca="1" ref="E6" ca="1">INDEX($D$4:$D$335,MATCH($G6&amp;E$3,$A$4:$A$335,0))</f>
        <v>-2.9017627239227295E-2</v>
      </c>
      <c r="F6" s="4">
        <f t="array" aca="1" ref="F6" ca="1">INDEX($D$4:$D$335,MATCH($G6&amp;F$3,$A$4:$A$335,0))</f>
        <v>0.42608979344367981</v>
      </c>
    </row>
    <row r="7" spans="1:6" ht="14.4" x14ac:dyDescent="0.3">
      <c r="A7">
        <f t="shared" si="0"/>
        <v>2018</v>
      </c>
      <c r="B7" s="3">
        <v>43101</v>
      </c>
      <c r="C7" s="4">
        <f t="array" aca="1" ref="C7" ca="1">INDEX($D$4:$D$335,MATCH($G7&amp;C$3,$A$4:$A$335,0))</f>
        <v>1.1654509305953979</v>
      </c>
      <c r="D7" s="4">
        <f t="array" aca="1" ref="D7" ca="1">INDEX($D$4:$D$335,MATCH($G7&amp;D$3,$A$4:$A$335,0))</f>
        <v>0.82442575693130493</v>
      </c>
      <c r="E7" s="4">
        <f t="array" aca="1" ref="E7" ca="1">INDEX($D$4:$D$335,MATCH($G7&amp;E$3,$A$4:$A$335,0))</f>
        <v>-1.8764866515994072E-2</v>
      </c>
      <c r="F7" s="4">
        <f t="array" aca="1" ref="F7" ca="1">INDEX($D$4:$D$335,MATCH($G7&amp;F$3,$A$4:$A$335,0))</f>
        <v>0.4022318422794342</v>
      </c>
    </row>
    <row r="8" spans="1:6" ht="14.4" x14ac:dyDescent="0.3">
      <c r="A8">
        <f t="shared" si="0"/>
        <v>2018</v>
      </c>
      <c r="B8" s="3">
        <v>43191</v>
      </c>
      <c r="C8" s="4">
        <f t="array" aca="1" ref="C8" ca="1">INDEX($D$4:$D$335,MATCH($G8&amp;C$3,$A$4:$A$335,0))</f>
        <v>1.130333423614502</v>
      </c>
      <c r="D8" s="4">
        <f t="array" aca="1" ref="D8" ca="1">INDEX($D$4:$D$335,MATCH($G8&amp;D$3,$A$4:$A$335,0))</f>
        <v>0.70595639944076538</v>
      </c>
      <c r="E8" s="4">
        <f t="array" aca="1" ref="E8" ca="1">INDEX($D$4:$D$335,MATCH($G8&amp;E$3,$A$4:$A$335,0))</f>
        <v>-3.7069361656904221E-2</v>
      </c>
      <c r="F8" s="4">
        <f t="array" aca="1" ref="F8" ca="1">INDEX($D$4:$D$335,MATCH($G8&amp;F$3,$A$4:$A$335,0))</f>
        <v>0.36920371651649475</v>
      </c>
    </row>
    <row r="9" spans="1:6" ht="14.4" x14ac:dyDescent="0.3">
      <c r="A9">
        <f t="shared" si="0"/>
        <v>2018</v>
      </c>
      <c r="B9" s="3">
        <v>43282</v>
      </c>
      <c r="C9" s="4">
        <f t="array" aca="1" ref="C9" ca="1">INDEX($D$4:$D$335,MATCH($G9&amp;C$3,$A$4:$A$335,0))</f>
        <v>1.1202340126037598</v>
      </c>
      <c r="D9" s="4">
        <f t="array" aca="1" ref="D9" ca="1">INDEX($D$4:$D$335,MATCH($G9&amp;D$3,$A$4:$A$335,0))</f>
        <v>0.70927327871322632</v>
      </c>
      <c r="E9" s="4">
        <f t="array" aca="1" ref="E9" ca="1">INDEX($D$4:$D$335,MATCH($G9&amp;E$3,$A$4:$A$335,0))</f>
        <v>-5.740070715546608E-2</v>
      </c>
      <c r="F9" s="4">
        <f t="array" aca="1" ref="F9" ca="1">INDEX($D$4:$D$335,MATCH($G9&amp;F$3,$A$4:$A$335,0))</f>
        <v>0.36465275287628174</v>
      </c>
    </row>
    <row r="10" spans="1:6" ht="14.4" x14ac:dyDescent="0.3">
      <c r="A10">
        <f t="shared" si="0"/>
        <v>2018</v>
      </c>
      <c r="B10" s="3">
        <v>43374</v>
      </c>
      <c r="C10" s="4">
        <f t="array" aca="1" ref="C10" ca="1">INDEX($D$4:$D$335,MATCH($G10&amp;C$3,$A$4:$A$335,0))</f>
        <v>1.0944006443023682</v>
      </c>
      <c r="D10" s="4">
        <f t="array" aca="1" ref="D10" ca="1">INDEX($D$4:$D$335,MATCH($G10&amp;D$3,$A$4:$A$335,0))</f>
        <v>0.71138930320739746</v>
      </c>
      <c r="E10" s="4">
        <f t="array" aca="1" ref="E10" ca="1">INDEX($D$4:$D$335,MATCH($G10&amp;E$3,$A$4:$A$335,0))</f>
        <v>-7.4258290231227875E-2</v>
      </c>
      <c r="F10" s="4">
        <f t="array" aca="1" ref="F10" ca="1">INDEX($D$4:$D$335,MATCH($G10&amp;F$3,$A$4:$A$335,0))</f>
        <v>0.35867303609848022</v>
      </c>
    </row>
    <row r="11" spans="1:6" ht="14.4" x14ac:dyDescent="0.3">
      <c r="A11">
        <f t="shared" si="0"/>
        <v>2019</v>
      </c>
      <c r="B11" s="3">
        <v>43466</v>
      </c>
      <c r="C11" s="4">
        <f t="array" aca="1" ref="C11" ca="1">INDEX($D$4:$D$335,MATCH($G11&amp;C$3,$A$4:$A$335,0))</f>
        <v>1.1881598234176636</v>
      </c>
      <c r="D11" s="4">
        <f t="array" aca="1" ref="D11" ca="1">INDEX($D$4:$D$335,MATCH($G11&amp;D$3,$A$4:$A$335,0))</f>
        <v>0.71704578399658203</v>
      </c>
      <c r="E11" s="4">
        <f t="array" aca="1" ref="E11" ca="1">INDEX($D$4:$D$335,MATCH($G11&amp;E$3,$A$4:$A$335,0))</f>
        <v>-8.690313994884491E-2</v>
      </c>
      <c r="F11" s="4">
        <f t="array" aca="1" ref="F11" ca="1">INDEX($D$4:$D$335,MATCH($G11&amp;F$3,$A$4:$A$335,0))</f>
        <v>0.40081378817558289</v>
      </c>
    </row>
    <row r="12" spans="1:6" ht="14.4" x14ac:dyDescent="0.3">
      <c r="A12">
        <f t="shared" si="0"/>
        <v>2019</v>
      </c>
      <c r="B12" s="3">
        <v>43556</v>
      </c>
      <c r="C12" s="4">
        <f t="array" aca="1" ref="C12" ca="1">INDEX($D$4:$D$335,MATCH($G12&amp;C$3,$A$4:$A$335,0))</f>
        <v>1.3157123327255249</v>
      </c>
      <c r="D12" s="4">
        <f t="array" aca="1" ref="D12" ca="1">INDEX($D$4:$D$335,MATCH($G12&amp;D$3,$A$4:$A$335,0))</f>
        <v>0.7374650239944458</v>
      </c>
      <c r="E12" s="4">
        <f t="array" aca="1" ref="E12" ca="1">INDEX($D$4:$D$335,MATCH($G12&amp;E$3,$A$4:$A$335,0))</f>
        <v>-9.5261245965957642E-2</v>
      </c>
      <c r="F12" s="4">
        <f t="array" aca="1" ref="F12" ca="1">INDEX($D$4:$D$335,MATCH($G12&amp;F$3,$A$4:$A$335,0))</f>
        <v>0.46232220530509949</v>
      </c>
    </row>
    <row r="13" spans="1:6" ht="14.4" x14ac:dyDescent="0.3">
      <c r="A13">
        <f t="shared" si="0"/>
        <v>2019</v>
      </c>
      <c r="B13" s="3">
        <v>43647</v>
      </c>
      <c r="C13" s="4">
        <f t="array" aca="1" ref="C13" ca="1">INDEX($D$4:$D$335,MATCH($G13&amp;C$3,$A$4:$A$335,0))</f>
        <v>1.3976361751556396</v>
      </c>
      <c r="D13" s="4">
        <f t="array" aca="1" ref="D13" ca="1">INDEX($D$4:$D$335,MATCH($G13&amp;D$3,$A$4:$A$335,0))</f>
        <v>0.78012841939926147</v>
      </c>
      <c r="E13" s="4">
        <f t="array" aca="1" ref="E13" ca="1">INDEX($D$4:$D$335,MATCH($G13&amp;E$3,$A$4:$A$335,0))</f>
        <v>-7.7517040073871613E-2</v>
      </c>
      <c r="F13" s="4">
        <f t="array" aca="1" ref="F13" ca="1">INDEX($D$4:$D$335,MATCH($G13&amp;F$3,$A$4:$A$335,0))</f>
        <v>0.49563398957252502</v>
      </c>
    </row>
    <row r="14" spans="1:6" ht="14.4" x14ac:dyDescent="0.3">
      <c r="A14">
        <f t="shared" si="0"/>
        <v>2019</v>
      </c>
      <c r="B14" s="3">
        <v>43739</v>
      </c>
      <c r="C14" s="4">
        <f t="array" aca="1" ref="C14" ca="1">INDEX($D$4:$D$335,MATCH($G14&amp;C$3,$A$4:$A$335,0))</f>
        <v>1.4525058269500732</v>
      </c>
      <c r="D14" s="4">
        <f t="array" aca="1" ref="D14" ca="1">INDEX($D$4:$D$335,MATCH($G14&amp;D$3,$A$4:$A$335,0))</f>
        <v>0.85800391435623169</v>
      </c>
      <c r="E14" s="4">
        <f t="array" aca="1" ref="E14" ca="1">INDEX($D$4:$D$335,MATCH($G14&amp;E$3,$A$4:$A$335,0))</f>
        <v>-5.9445597231388092E-2</v>
      </c>
      <c r="F14" s="4">
        <f t="array" aca="1" ref="F14" ca="1">INDEX($D$4:$D$335,MATCH($G14&amp;F$3,$A$4:$A$335,0))</f>
        <v>0.51403361558914185</v>
      </c>
    </row>
    <row r="15" spans="1:6" ht="14.4" x14ac:dyDescent="0.3">
      <c r="A15">
        <f t="shared" si="0"/>
        <v>2020</v>
      </c>
      <c r="B15" s="3">
        <v>43831</v>
      </c>
      <c r="C15" s="4">
        <f t="array" aca="1" ref="C15" ca="1">INDEX($D$4:$D$335,MATCH($G15&amp;C$3,$A$4:$A$335,0))</f>
        <v>1.1309372186660767</v>
      </c>
      <c r="D15" s="4">
        <f t="array" aca="1" ref="D15" ca="1">INDEX($D$4:$D$335,MATCH($G15&amp;D$3,$A$4:$A$335,0))</f>
        <v>0.66022676229476929</v>
      </c>
      <c r="E15" s="4">
        <f t="array" aca="1" ref="E15" ca="1">INDEX($D$4:$D$335,MATCH($G15&amp;E$3,$A$4:$A$335,0))</f>
        <v>-3.132360428571701E-2</v>
      </c>
      <c r="F15" s="4">
        <f t="array" aca="1" ref="F15" ca="1">INDEX($D$4:$D$335,MATCH($G15&amp;F$3,$A$4:$A$335,0))</f>
        <v>0.45161062479019165</v>
      </c>
    </row>
    <row r="16" spans="1:6" ht="14.4" x14ac:dyDescent="0.3">
      <c r="A16">
        <f t="shared" si="0"/>
        <v>2020</v>
      </c>
      <c r="B16" s="3">
        <v>43922</v>
      </c>
      <c r="C16" s="4">
        <f t="array" aca="1" ref="C16" ca="1">INDEX($D$4:$D$335,MATCH($G16&amp;C$3,$A$4:$A$335,0))</f>
        <v>1.5701045989990234</v>
      </c>
      <c r="D16" s="4">
        <f t="array" aca="1" ref="D16" ca="1">INDEX($D$4:$D$335,MATCH($G16&amp;D$3,$A$4:$A$335,0))</f>
        <v>0.89220595359802246</v>
      </c>
      <c r="E16" s="4">
        <f t="array" aca="1" ref="E16" ca="1">INDEX($D$4:$D$335,MATCH($G16&amp;E$3,$A$4:$A$335,0))</f>
        <v>1.6976537182927132E-2</v>
      </c>
      <c r="F16" s="4">
        <f t="array" aca="1" ref="F16" ca="1">INDEX($D$4:$D$335,MATCH($G16&amp;F$3,$A$4:$A$335,0))</f>
        <v>0.66196531057357788</v>
      </c>
    </row>
    <row r="17" spans="1:6" ht="14.4" x14ac:dyDescent="0.3">
      <c r="A17">
        <f t="shared" si="0"/>
        <v>2020</v>
      </c>
      <c r="B17" s="3">
        <v>44013</v>
      </c>
      <c r="C17" s="4">
        <f t="array" aca="1" ref="C17" ca="1">INDEX($D$4:$D$335,MATCH($G17&amp;C$3,$A$4:$A$335,0))</f>
        <v>1.5964128971099854</v>
      </c>
      <c r="D17" s="4">
        <f t="array" aca="1" ref="D17" ca="1">INDEX($D$4:$D$335,MATCH($G17&amp;D$3,$A$4:$A$335,0))</f>
        <v>0.96191155910491943</v>
      </c>
      <c r="E17" s="4">
        <f t="array" aca="1" ref="E17" ca="1">INDEX($D$4:$D$335,MATCH($G17&amp;E$3,$A$4:$A$335,0))</f>
        <v>6.6645324230194092E-2</v>
      </c>
      <c r="F17" s="4">
        <f t="array" aca="1" ref="F17" ca="1">INDEX($D$4:$D$335,MATCH($G17&amp;F$3,$A$4:$A$335,0))</f>
        <v>0.72498440742492676</v>
      </c>
    </row>
    <row r="18" spans="1:6" ht="14.4" x14ac:dyDescent="0.3">
      <c r="A18">
        <f t="shared" si="0"/>
        <v>2020</v>
      </c>
      <c r="B18" s="3">
        <v>44105</v>
      </c>
      <c r="C18" s="4">
        <f t="array" aca="1" ref="C18" ca="1">INDEX($D$4:$D$335,MATCH($G18&amp;C$3,$A$4:$A$335,0))</f>
        <v>1.7692348957061768</v>
      </c>
      <c r="D18" s="4">
        <f t="array" aca="1" ref="D18" ca="1">INDEX($D$4:$D$335,MATCH($G18&amp;D$3,$A$4:$A$335,0))</f>
        <v>1.0911773443222046</v>
      </c>
      <c r="E18" s="4">
        <f t="array" aca="1" ref="E18" ca="1">INDEX($D$4:$D$335,MATCH($G18&amp;E$3,$A$4:$A$335,0))</f>
        <v>0.11023786664009094</v>
      </c>
      <c r="F18" s="4">
        <f t="array" aca="1" ref="F18" ca="1">INDEX($D$4:$D$335,MATCH($G18&amp;F$3,$A$4:$A$335,0))</f>
        <v>0.79983991384506226</v>
      </c>
    </row>
    <row r="19" spans="1:6" ht="14.4" x14ac:dyDescent="0.3">
      <c r="A19">
        <f t="shared" si="0"/>
        <v>2021</v>
      </c>
      <c r="B19" s="3">
        <v>44197</v>
      </c>
      <c r="C19" s="4">
        <f t="array" aca="1" ref="C19" ca="1">INDEX($D$4:$D$335,MATCH($G19&amp;C$3,$A$4:$A$335,0))</f>
        <v>1.4845643043518066</v>
      </c>
      <c r="D19" s="4">
        <f t="array" aca="1" ref="D19" ca="1">INDEX($D$4:$D$335,MATCH($G19&amp;D$3,$A$4:$A$335,0))</f>
        <v>0.89696437120437622</v>
      </c>
      <c r="E19" s="4">
        <f t="array" aca="1" ref="E19" ca="1">INDEX($D$4:$D$335,MATCH($G19&amp;E$3,$A$4:$A$335,0))</f>
        <v>0.19109545648097992</v>
      </c>
      <c r="F19" s="4">
        <f t="array" aca="1" ref="F19" ca="1">INDEX($D$4:$D$335,MATCH($G19&amp;F$3,$A$4:$A$335,0))</f>
        <v>0.80400335788726807</v>
      </c>
    </row>
    <row r="20" spans="1:6" ht="14.4" x14ac:dyDescent="0.3">
      <c r="A20">
        <f t="shared" si="0"/>
        <v>2021</v>
      </c>
      <c r="B20" s="3">
        <v>44287</v>
      </c>
      <c r="C20" s="4">
        <f t="array" aca="1" ref="C20" ca="1">INDEX($D$4:$D$335,MATCH($G20&amp;C$3,$A$4:$A$335,0))</f>
        <v>1.5726782083511353</v>
      </c>
      <c r="D20" s="4">
        <f t="array" aca="1" ref="D20" ca="1">INDEX($D$4:$D$335,MATCH($G20&amp;D$3,$A$4:$A$335,0))</f>
        <v>0.85822921991348267</v>
      </c>
      <c r="E20" s="4">
        <f t="array" aca="1" ref="E20" ca="1">INDEX($D$4:$D$335,MATCH($G20&amp;E$3,$A$4:$A$335,0))</f>
        <v>0.2399890124797821</v>
      </c>
      <c r="F20" s="4">
        <f t="array" aca="1" ref="F20" ca="1">INDEX($D$4:$D$335,MATCH($G20&amp;F$3,$A$4:$A$335,0))</f>
        <v>0.89388930797576904</v>
      </c>
    </row>
    <row r="21" spans="1:6" ht="14.4" x14ac:dyDescent="0.3">
      <c r="A21">
        <f t="shared" si="0"/>
        <v>2021</v>
      </c>
      <c r="B21" s="3">
        <v>44378</v>
      </c>
      <c r="C21" s="4">
        <f t="array" aca="1" ref="C21" ca="1">INDEX($D$4:$D$335,MATCH($G21&amp;C$3,$A$4:$A$335,0))</f>
        <v>1.4586377143859863</v>
      </c>
      <c r="D21" s="4">
        <f t="array" aca="1" ref="D21" ca="1">INDEX($D$4:$D$335,MATCH($G21&amp;D$3,$A$4:$A$335,0))</f>
        <v>0.72394025325775146</v>
      </c>
      <c r="E21" s="4">
        <f t="array" aca="1" ref="E21" ca="1">INDEX($D$4:$D$335,MATCH($G21&amp;E$3,$A$4:$A$335,0))</f>
        <v>0.25016674399375916</v>
      </c>
      <c r="F21" s="4">
        <f t="array" aca="1" ref="F21" ca="1">INDEX($D$4:$D$335,MATCH($G21&amp;F$3,$A$4:$A$335,0))</f>
        <v>0.89285123348236084</v>
      </c>
    </row>
    <row r="22" spans="1:6" ht="14.4" x14ac:dyDescent="0.3">
      <c r="A22">
        <f t="shared" si="0"/>
        <v>2021</v>
      </c>
      <c r="B22" s="3">
        <v>44470</v>
      </c>
      <c r="C22" s="4">
        <f t="array" aca="1" ref="C22" ca="1">INDEX($D$4:$D$335,MATCH($G22&amp;C$3,$A$4:$A$335,0))</f>
        <v>1.2651603221893311</v>
      </c>
      <c r="D22" s="4">
        <f t="array" aca="1" ref="D22" ca="1">INDEX($D$4:$D$335,MATCH($G22&amp;D$3,$A$4:$A$335,0))</f>
        <v>0.70044928789138794</v>
      </c>
      <c r="E22" s="4">
        <f t="array" aca="1" ref="E22" ca="1">INDEX($D$4:$D$335,MATCH($G22&amp;E$3,$A$4:$A$335,0))</f>
        <v>0.24227915704250336</v>
      </c>
      <c r="F22" s="4">
        <f t="array" aca="1" ref="F22" ca="1">INDEX($D$4:$D$335,MATCH($G22&amp;F$3,$A$4:$A$335,0))</f>
        <v>0.89934849739074707</v>
      </c>
    </row>
    <row r="23" spans="1:6" ht="14.4" x14ac:dyDescent="0.3">
      <c r="A23">
        <f t="shared" si="0"/>
        <v>2022</v>
      </c>
      <c r="B23" s="3">
        <v>44562</v>
      </c>
      <c r="C23" s="4">
        <f t="array" aca="1" ref="C23" ca="1">INDEX($D$4:$D$335,MATCH($G23&amp;C$3,$A$4:$A$335,0))</f>
        <v>0.78205347061157227</v>
      </c>
      <c r="D23" s="4">
        <f t="array" aca="1" ref="D23" ca="1">INDEX($D$4:$D$335,MATCH($G23&amp;D$3,$A$4:$A$335,0))</f>
        <v>0.50384849309921265</v>
      </c>
      <c r="E23" s="4">
        <f t="array" aca="1" ref="E23" ca="1">INDEX($D$4:$D$335,MATCH($G23&amp;E$3,$A$4:$A$335,0))</f>
        <v>0.1851080060005188</v>
      </c>
      <c r="F23" s="4">
        <f t="array" aca="1" ref="F23" ca="1">INDEX($D$4:$D$335,MATCH($G23&amp;F$3,$A$4:$A$335,0))</f>
        <v>0.74957293272018433</v>
      </c>
    </row>
    <row r="24" spans="1:6" ht="14.4" x14ac:dyDescent="0.3">
      <c r="A24">
        <f t="shared" si="0"/>
        <v>2022</v>
      </c>
      <c r="B24" s="3">
        <v>44652</v>
      </c>
      <c r="C24" s="4">
        <f t="array" aca="1" ref="C24" ca="1">INDEX($D$4:$D$335,MATCH($G24&amp;C$3,$A$4:$A$335,0))</f>
        <v>0.74153590202331543</v>
      </c>
      <c r="D24" s="4">
        <f t="array" aca="1" ref="D24" ca="1">INDEX($D$4:$D$335,MATCH($G24&amp;D$3,$A$4:$A$335,0))</f>
        <v>0.48622614145278931</v>
      </c>
      <c r="E24" s="4">
        <f t="array" aca="1" ref="E24" ca="1">INDEX($D$4:$D$335,MATCH($G24&amp;E$3,$A$4:$A$335,0))</f>
        <v>0.29503759741783142</v>
      </c>
      <c r="F24" s="4">
        <f t="array" aca="1" ref="F24" ca="1">INDEX($D$4:$D$335,MATCH($G24&amp;F$3,$A$4:$A$335,0))</f>
        <v>0.73240482807159424</v>
      </c>
    </row>
    <row r="25" spans="1:6" ht="14.4" x14ac:dyDescent="0.3">
      <c r="A25">
        <f t="shared" si="0"/>
        <v>2022</v>
      </c>
      <c r="B25" s="3">
        <v>44743</v>
      </c>
      <c r="C25" s="4">
        <f t="array" aca="1" ref="C25" ca="1">INDEX($D$4:$D$335,MATCH($G25&amp;C$3,$A$4:$A$335,0))</f>
        <v>0.73180669546127319</v>
      </c>
      <c r="D25" s="4">
        <f t="array" aca="1" ref="D25" ca="1">INDEX($D$4:$D$335,MATCH($G25&amp;D$3,$A$4:$A$335,0))</f>
        <v>0.57071453332901001</v>
      </c>
      <c r="E25" s="4">
        <f t="array" aca="1" ref="E25" ca="1">INDEX($D$4:$D$335,MATCH($G25&amp;E$3,$A$4:$A$335,0))</f>
        <v>0.4350409209728241</v>
      </c>
      <c r="F25" s="4">
        <f t="array" aca="1" ref="F25" ca="1">INDEX($D$4:$D$335,MATCH($G25&amp;F$3,$A$4:$A$335,0))</f>
        <v>0.77191340923309326</v>
      </c>
    </row>
    <row r="26" spans="1:6" ht="14.4" x14ac:dyDescent="0.3">
      <c r="A26">
        <f t="shared" si="0"/>
        <v>2022</v>
      </c>
      <c r="B26" s="3">
        <v>44835</v>
      </c>
      <c r="C26" s="4">
        <f t="array" aca="1" ref="C26" ca="1">INDEX($D$4:$D$335,MATCH($G26&amp;C$3,$A$4:$A$335,0))</f>
        <v>0.81504553556442261</v>
      </c>
      <c r="D26" s="4">
        <f t="array" aca="1" ref="D26" ca="1">INDEX($D$4:$D$335,MATCH($G26&amp;D$3,$A$4:$A$335,0))</f>
        <v>0.80671334266662598</v>
      </c>
      <c r="E26" s="4">
        <f t="array" aca="1" ref="E26" ca="1">INDEX($D$4:$D$335,MATCH($G26&amp;E$3,$A$4:$A$335,0))</f>
        <v>0.57093596458435059</v>
      </c>
      <c r="F26" s="4">
        <f t="array" aca="1" ref="F26" ca="1">INDEX($D$4:$D$335,MATCH($G26&amp;F$3,$A$4:$A$335,0))</f>
        <v>0.98455673456192017</v>
      </c>
    </row>
    <row r="27" spans="1:6" ht="14.4" x14ac:dyDescent="0.3">
      <c r="A27">
        <f t="shared" si="0"/>
        <v>2023</v>
      </c>
      <c r="B27" s="3">
        <v>44927</v>
      </c>
      <c r="C27" s="4">
        <f t="array" aca="1" ref="C27" ca="1">INDEX($D$4:$D$335,MATCH($G27&amp;C$3,$A$4:$A$335,0))</f>
        <v>0.87690287828445435</v>
      </c>
      <c r="D27" s="4">
        <f t="array" aca="1" ref="D27" ca="1">INDEX($D$4:$D$335,MATCH($G27&amp;D$3,$A$4:$A$335,0))</f>
        <v>0.92468744516372681</v>
      </c>
      <c r="E27" s="4">
        <f t="array" aca="1" ref="E27" ca="1">INDEX($D$4:$D$335,MATCH($G27&amp;E$3,$A$4:$A$335,0))</f>
        <v>0.64319944381713867</v>
      </c>
      <c r="F27" s="4">
        <f t="array" aca="1" ref="F27" ca="1">INDEX($D$4:$D$335,MATCH($G27&amp;F$3,$A$4:$A$335,0))</f>
        <v>1.1868022680282593</v>
      </c>
    </row>
    <row r="28" spans="1:6" ht="14.4" x14ac:dyDescent="0.3">
      <c r="A28">
        <f t="shared" si="0"/>
        <v>2023</v>
      </c>
      <c r="B28" s="3">
        <v>45017</v>
      </c>
      <c r="C28" s="4">
        <f t="array" aca="1" ref="C28" ca="1">INDEX($D$4:$D$335,MATCH($G28&amp;C$3,$A$4:$A$335,0))</f>
        <v>0.88282990455627441</v>
      </c>
      <c r="D28" s="4">
        <f t="array" aca="1" ref="D28" ca="1">INDEX($D$4:$D$335,MATCH($G28&amp;D$3,$A$4:$A$335,0))</f>
        <v>0.92382079362869263</v>
      </c>
      <c r="E28" s="4">
        <f t="array" aca="1" ref="E28" ca="1">INDEX($D$4:$D$335,MATCH($G28&amp;E$3,$A$4:$A$335,0))</f>
        <v>0.65955090522766113</v>
      </c>
      <c r="F28" s="4">
        <f t="array" aca="1" ref="F28" ca="1">INDEX($D$4:$D$335,MATCH($G28&amp;F$3,$A$4:$A$335,0))</f>
        <v>1.1994085311889648</v>
      </c>
    </row>
    <row r="29" spans="1:6" ht="14.4" x14ac:dyDescent="0.3">
      <c r="A29">
        <f t="shared" si="0"/>
        <v>2023</v>
      </c>
      <c r="B29" s="3">
        <v>45108</v>
      </c>
      <c r="C29" s="4">
        <f t="array" aca="1" ref="C29" ca="1">INDEX($D$4:$D$335,MATCH($G29&amp;C$3,$A$4:$A$335,0))</f>
        <v>0.88831424713134766</v>
      </c>
      <c r="D29" s="4">
        <f t="array" aca="1" ref="D29" ca="1">INDEX($D$4:$D$335,MATCH($G29&amp;D$3,$A$4:$A$335,0))</f>
        <v>0.93399369716644287</v>
      </c>
      <c r="E29" s="4">
        <f t="array" aca="1" ref="E29" ca="1">INDEX($D$4:$D$335,MATCH($G29&amp;E$3,$A$4:$A$335,0))</f>
        <v>0.70849615335464478</v>
      </c>
      <c r="F29" s="4">
        <f t="array" aca="1" ref="F29" ca="1">INDEX($D$4:$D$335,MATCH($G29&amp;F$3,$A$4:$A$335,0))</f>
        <v>1.2055177688598633</v>
      </c>
    </row>
    <row r="30" spans="1:6" ht="14.4" x14ac:dyDescent="0.3">
      <c r="A30">
        <f t="shared" si="0"/>
        <v>2023</v>
      </c>
      <c r="B30" s="3">
        <v>45200</v>
      </c>
      <c r="C30" s="4">
        <f t="array" aca="1" ref="C30" ca="1">INDEX($D$4:$D$335,MATCH($G30&amp;C$3,$A$4:$A$335,0))</f>
        <v>1.0549824237823486</v>
      </c>
      <c r="D30" s="4">
        <f t="array" aca="1" ref="D30" ca="1">INDEX($D$4:$D$335,MATCH($G30&amp;D$3,$A$4:$A$335,0))</f>
        <v>1.1050260066986084</v>
      </c>
      <c r="E30" s="4">
        <f t="array" aca="1" ref="E30" ca="1">INDEX($D$4:$D$335,MATCH($G30&amp;E$3,$A$4:$A$335,0))</f>
        <v>0.8792349100112915</v>
      </c>
      <c r="F30" s="4">
        <f t="array" aca="1" ref="F30" ca="1">INDEX($D$4:$D$335,MATCH($G30&amp;F$3,$A$4:$A$335,0))</f>
        <v>1.3470766544342041</v>
      </c>
    </row>
    <row r="31" spans="1:6" ht="14.4" x14ac:dyDescent="0.3">
      <c r="A31">
        <f t="shared" si="0"/>
        <v>2024</v>
      </c>
      <c r="B31" s="3">
        <v>45292</v>
      </c>
      <c r="C31" s="4">
        <f t="array" aca="1" ref="C31" ca="1">INDEX($D$4:$D$335,MATCH($G31&amp;C$3,$A$4:$A$335,0))</f>
        <v>1.0308883190155029</v>
      </c>
      <c r="D31" s="4">
        <f t="array" aca="1" ref="D31" ca="1">INDEX($D$4:$D$335,MATCH($G31&amp;D$3,$A$4:$A$335,0))</f>
        <v>1.1031360626220703</v>
      </c>
      <c r="E31" s="4">
        <f t="array" aca="1" ref="E31" ca="1">INDEX($D$4:$D$335,MATCH($G31&amp;E$3,$A$4:$A$335,0))</f>
        <v>0.91373538970947266</v>
      </c>
      <c r="F31" s="4">
        <f t="array" aca="1" ref="F31" ca="1">INDEX($D$4:$D$335,MATCH($G31&amp;F$3,$A$4:$A$335,0))</f>
        <v>1.3333661556243896</v>
      </c>
    </row>
    <row r="32" spans="1:6" ht="14.4" x14ac:dyDescent="0.3">
      <c r="A32">
        <f t="shared" si="0"/>
        <v>2024</v>
      </c>
      <c r="B32" s="3">
        <v>45383</v>
      </c>
      <c r="C32" s="4">
        <f t="array" aca="1" ref="C32" ca="1">INDEX($D$4:$D$335,MATCH($G32&amp;C$3,$A$4:$A$335,0))</f>
        <v>1.0749607086181641</v>
      </c>
      <c r="D32" s="4">
        <f t="array" aca="1" ref="D32" ca="1">INDEX($D$4:$D$335,MATCH($G32&amp;D$3,$A$4:$A$335,0))</f>
        <v>1.1687265634536743</v>
      </c>
      <c r="E32" s="4">
        <f t="array" aca="1" ref="E32" ca="1">INDEX($D$4:$D$335,MATCH($G32&amp;E$3,$A$4:$A$335,0))</f>
        <v>0.98564398288726807</v>
      </c>
      <c r="F32" s="4">
        <f t="array" aca="1" ref="F32" ca="1">INDEX($D$4:$D$335,MATCH($G32&amp;F$3,$A$4:$A$335,0))</f>
        <v>1.4061892032623291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TemplateConfiguration><![CDATA[{"transformationConfigurations":[],"templateName":"Blank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3E183F81-2C33-43BC-8B03-941F3EADE996}">
  <ds:schemaRefs/>
</ds:datastoreItem>
</file>

<file path=customXml/itemProps2.xml><?xml version="1.0" encoding="utf-8"?>
<ds:datastoreItem xmlns:ds="http://schemas.openxmlformats.org/officeDocument/2006/customXml" ds:itemID="{E67CEFEC-D327-497F-87E6-9DFA7269AAE5}">
  <ds:schemaRefs/>
</ds:datastoreItem>
</file>

<file path=docMetadata/LabelInfo.xml><?xml version="1.0" encoding="utf-8"?>
<clbl:labelList xmlns:clbl="http://schemas.microsoft.com/office/2020/mipLabelMetadata">
  <clbl:label id="{a4033ad9-086f-4644-8250-c4b04e194685}" enabled="1" method="Privileged" siteId="{0159e9d0-09a0-4edf-96ba-a3deea363c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Deese, Bridgette @ CBRE EA</dc:creator>
  <cp:lastModifiedBy>Deese, Bridgette @ CBRE EA</cp:lastModifiedBy>
  <dcterms:created xsi:type="dcterms:W3CDTF">2024-06-03T15:08:36Z</dcterms:created>
  <dcterms:modified xsi:type="dcterms:W3CDTF">2024-09-25T20:03:39Z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cbre</vt:lpwstr>
  </property>
  <property fmtid="{D5CDD505-2E9C-101B-9397-08002B2CF9AE}" pid="3" name="TemplafyTemplateId">
    <vt:lpwstr>638041508200643637</vt:lpwstr>
  </property>
  <property fmtid="{D5CDD505-2E9C-101B-9397-08002B2CF9AE}" pid="4" name="TemplafyUserProfileId">
    <vt:lpwstr>637689537273492389</vt:lpwstr>
  </property>
  <property fmtid="{D5CDD505-2E9C-101B-9397-08002B2CF9AE}" pid="5" name="TemplafyFromBlank">
    <vt:bool>true</vt:bool>
  </property>
</Properties>
</file>